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7" activeTab="0"/>
  </bookViews>
  <sheets>
    <sheet name="合成总成绩" sheetId="1" r:id="rId1"/>
  </sheets>
  <definedNames>
    <definedName name="_xlnm.Print_Titles" localSheetId="0">'合成总成绩'!$1:$2</definedName>
  </definedNames>
  <calcPr fullCalcOnLoad="1"/>
</workbook>
</file>

<file path=xl/sharedStrings.xml><?xml version="1.0" encoding="utf-8"?>
<sst xmlns="http://schemas.openxmlformats.org/spreadsheetml/2006/main" count="380" uniqueCount="166">
  <si>
    <t>2020年度繁昌县中小学新任教师公开招聘笔试、专业测试及合成总成绩</t>
  </si>
  <si>
    <t>序号</t>
  </si>
  <si>
    <t>岗位代码</t>
  </si>
  <si>
    <t>准考证号</t>
  </si>
  <si>
    <t>学段名称</t>
  </si>
  <si>
    <t>学科</t>
  </si>
  <si>
    <t>笔试
综合成绩</t>
  </si>
  <si>
    <t>笔试
专业成绩</t>
  </si>
  <si>
    <t>笔试
合成成绩</t>
  </si>
  <si>
    <t>政策
加分</t>
  </si>
  <si>
    <t>总分</t>
  </si>
  <si>
    <t>笔试     折合分
（÷1.2×60%）</t>
  </si>
  <si>
    <t>专业测试成绩</t>
  </si>
  <si>
    <t>专业测试
折合分（×40%）</t>
  </si>
  <si>
    <t>总成绩</t>
  </si>
  <si>
    <t>340222001001</t>
  </si>
  <si>
    <t>102004605</t>
  </si>
  <si>
    <t>小学</t>
  </si>
  <si>
    <t>语文</t>
  </si>
  <si>
    <t>95.5</t>
  </si>
  <si>
    <t>97</t>
  </si>
  <si>
    <t>96.4</t>
  </si>
  <si>
    <t>102006420</t>
  </si>
  <si>
    <t>98.5</t>
  </si>
  <si>
    <t>84</t>
  </si>
  <si>
    <t>89.8</t>
  </si>
  <si>
    <t>102003825</t>
  </si>
  <si>
    <t>99</t>
  </si>
  <si>
    <t>81</t>
  </si>
  <si>
    <t>88.2</t>
  </si>
  <si>
    <t>102005609</t>
  </si>
  <si>
    <t>92</t>
  </si>
  <si>
    <t>85</t>
  </si>
  <si>
    <t>87.8</t>
  </si>
  <si>
    <t>102004807</t>
  </si>
  <si>
    <t>94</t>
  </si>
  <si>
    <t>83.5</t>
  </si>
  <si>
    <t>87.7</t>
  </si>
  <si>
    <t>102003922</t>
  </si>
  <si>
    <t>91</t>
  </si>
  <si>
    <t>87</t>
  </si>
  <si>
    <t>102007103</t>
  </si>
  <si>
    <t>100.5</t>
  </si>
  <si>
    <t>77</t>
  </si>
  <si>
    <t>86.4</t>
  </si>
  <si>
    <t>102003808</t>
  </si>
  <si>
    <t>78.5</t>
  </si>
  <si>
    <t>88.5</t>
  </si>
  <si>
    <t>84.5</t>
  </si>
  <si>
    <t>102006004</t>
  </si>
  <si>
    <t>89.5</t>
  </si>
  <si>
    <t>84.4</t>
  </si>
  <si>
    <t>102006302</t>
  </si>
  <si>
    <t>340222001002</t>
  </si>
  <si>
    <t>102004608</t>
  </si>
  <si>
    <t>91.5</t>
  </si>
  <si>
    <t>94.3</t>
  </si>
  <si>
    <t>102007203</t>
  </si>
  <si>
    <t>90</t>
  </si>
  <si>
    <t>94.2</t>
  </si>
  <si>
    <t>102005525</t>
  </si>
  <si>
    <t>99.5</t>
  </si>
  <si>
    <t>89</t>
  </si>
  <si>
    <t>93.2</t>
  </si>
  <si>
    <t>102005818</t>
  </si>
  <si>
    <t>101.5</t>
  </si>
  <si>
    <t>86.5</t>
  </si>
  <si>
    <t>92.5</t>
  </si>
  <si>
    <t>102005927</t>
  </si>
  <si>
    <t>82.5</t>
  </si>
  <si>
    <t>90.1</t>
  </si>
  <si>
    <t>102003816</t>
  </si>
  <si>
    <t>97.5</t>
  </si>
  <si>
    <t>89.7</t>
  </si>
  <si>
    <t>340222001003</t>
  </si>
  <si>
    <t>102011228</t>
  </si>
  <si>
    <t>数学</t>
  </si>
  <si>
    <t>93</t>
  </si>
  <si>
    <t>90.5</t>
  </si>
  <si>
    <t>102011328</t>
  </si>
  <si>
    <t>76.5</t>
  </si>
  <si>
    <t>102007907</t>
  </si>
  <si>
    <t>79</t>
  </si>
  <si>
    <t>102008518</t>
  </si>
  <si>
    <t>102</t>
  </si>
  <si>
    <t>70.5</t>
  </si>
  <si>
    <t>83.1</t>
  </si>
  <si>
    <t>102008022</t>
  </si>
  <si>
    <t>78</t>
  </si>
  <si>
    <t>81.9</t>
  </si>
  <si>
    <t>102011402</t>
  </si>
  <si>
    <t>69.5</t>
  </si>
  <si>
    <t>80.5</t>
  </si>
  <si>
    <t>340222001004</t>
  </si>
  <si>
    <t>102011114</t>
  </si>
  <si>
    <t>101.7</t>
  </si>
  <si>
    <t>102011019</t>
  </si>
  <si>
    <t>107.5</t>
  </si>
  <si>
    <t>94.5</t>
  </si>
  <si>
    <t>99.7</t>
  </si>
  <si>
    <t>102009230</t>
  </si>
  <si>
    <t>98</t>
  </si>
  <si>
    <t>102011306</t>
  </si>
  <si>
    <t>96</t>
  </si>
  <si>
    <t>96.6</t>
  </si>
  <si>
    <t>102010825</t>
  </si>
  <si>
    <t>93.8</t>
  </si>
  <si>
    <t>81.5</t>
  </si>
  <si>
    <t>90.8</t>
  </si>
  <si>
    <t>340222001005</t>
  </si>
  <si>
    <t>102015527</t>
  </si>
  <si>
    <t>英语</t>
  </si>
  <si>
    <t>99.6</t>
  </si>
  <si>
    <t>102013406</t>
  </si>
  <si>
    <t>92.8</t>
  </si>
  <si>
    <t>102015522</t>
  </si>
  <si>
    <t>83</t>
  </si>
  <si>
    <t>93.5</t>
  </si>
  <si>
    <t>89.3</t>
  </si>
  <si>
    <t>340222001006</t>
  </si>
  <si>
    <t>102013121</t>
  </si>
  <si>
    <t>104.5</t>
  </si>
  <si>
    <t>102.7</t>
  </si>
  <si>
    <t>102013624</t>
  </si>
  <si>
    <t>103</t>
  </si>
  <si>
    <t>102.4</t>
  </si>
  <si>
    <t>102015615</t>
  </si>
  <si>
    <t>101</t>
  </si>
  <si>
    <t>101.2</t>
  </si>
  <si>
    <t>340222001007</t>
  </si>
  <si>
    <t>102011603</t>
  </si>
  <si>
    <t>信息技术</t>
  </si>
  <si>
    <t>86</t>
  </si>
  <si>
    <t>102011824</t>
  </si>
  <si>
    <t>80</t>
  </si>
  <si>
    <t>102011606</t>
  </si>
  <si>
    <t>72</t>
  </si>
  <si>
    <t>87.3</t>
  </si>
  <si>
    <t>340222001008</t>
  </si>
  <si>
    <t>102012427</t>
  </si>
  <si>
    <t>音乐</t>
  </si>
  <si>
    <t>87.6</t>
  </si>
  <si>
    <t>102012327</t>
  </si>
  <si>
    <t>73</t>
  </si>
  <si>
    <t>82.2</t>
  </si>
  <si>
    <t>102012221</t>
  </si>
  <si>
    <t>74</t>
  </si>
  <si>
    <t>77.8</t>
  </si>
  <si>
    <t>340222001009</t>
  </si>
  <si>
    <t>102001907</t>
  </si>
  <si>
    <t>体育</t>
  </si>
  <si>
    <t>87.5</t>
  </si>
  <si>
    <t>102001913</t>
  </si>
  <si>
    <t>82</t>
  </si>
  <si>
    <t>86.2</t>
  </si>
  <si>
    <t>76</t>
  </si>
  <si>
    <t>340222001010</t>
  </si>
  <si>
    <t>102001616</t>
  </si>
  <si>
    <t>美术</t>
  </si>
  <si>
    <t>105</t>
  </si>
  <si>
    <t>100.8</t>
  </si>
  <si>
    <t>102001224</t>
  </si>
  <si>
    <t>88.8</t>
  </si>
  <si>
    <t>102000922</t>
  </si>
  <si>
    <t>85.5</t>
  </si>
  <si>
    <t>88.3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</si>
</sst>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A1">
      <selection activeCell="N8" sqref="N8"/>
    </sheetView>
  </sheetViews>
  <sheetFormatPr defaultColWidth="9.00390625" defaultRowHeight="25.5" customHeight="1"/>
  <cols>
    <col min="1" max="1" width="7.125" style="0" customWidth="1"/>
    <col min="2" max="2" width="15.25390625" style="0" customWidth="1"/>
    <col min="3" max="3" width="12.00390625" style="0" customWidth="1"/>
    <col min="4" max="4" width="9.00390625" style="0" customWidth="1"/>
    <col min="5" max="5" width="7.125" style="0" customWidth="1"/>
    <col min="6" max="6" width="9.00390625" style="0" customWidth="1"/>
    <col min="7" max="7" width="9.50390625" style="0" customWidth="1"/>
    <col min="9" max="9" width="6.375" style="0" customWidth="1"/>
    <col min="11" max="11" width="10.50390625" style="0" customWidth="1"/>
    <col min="12" max="12" width="10.00390625" style="4" customWidth="1"/>
    <col min="13" max="13" width="11.25390625" style="4" customWidth="1"/>
    <col min="14" max="14" width="11.125" style="4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7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12" t="s">
        <v>11</v>
      </c>
      <c r="L2" s="13" t="s">
        <v>12</v>
      </c>
      <c r="M2" s="13" t="s">
        <v>13</v>
      </c>
      <c r="N2" s="13" t="s">
        <v>14</v>
      </c>
    </row>
    <row r="3" spans="1:14" ht="25.5" customHeight="1">
      <c r="A3" s="8">
        <v>1</v>
      </c>
      <c r="B3" s="9" t="s">
        <v>15</v>
      </c>
      <c r="C3" s="9" t="s">
        <v>16</v>
      </c>
      <c r="D3" s="9" t="s">
        <v>17</v>
      </c>
      <c r="E3" s="10" t="s">
        <v>18</v>
      </c>
      <c r="F3" s="9" t="s">
        <v>19</v>
      </c>
      <c r="G3" s="9" t="s">
        <v>20</v>
      </c>
      <c r="H3" s="9" t="s">
        <v>21</v>
      </c>
      <c r="I3" s="11">
        <v>0</v>
      </c>
      <c r="J3" s="9" t="s">
        <v>21</v>
      </c>
      <c r="K3" s="9">
        <f>J3/1.2*0.6</f>
        <v>48.2</v>
      </c>
      <c r="L3" s="14">
        <v>85</v>
      </c>
      <c r="M3" s="14">
        <f>L3*0.4</f>
        <v>34</v>
      </c>
      <c r="N3" s="14">
        <f>K3+M3</f>
        <v>82.2</v>
      </c>
    </row>
    <row r="4" spans="1:14" ht="25.5" customHeight="1">
      <c r="A4" s="8">
        <v>2</v>
      </c>
      <c r="B4" s="9" t="s">
        <v>15</v>
      </c>
      <c r="C4" s="9" t="s">
        <v>22</v>
      </c>
      <c r="D4" s="9" t="s">
        <v>17</v>
      </c>
      <c r="E4" s="10" t="s">
        <v>18</v>
      </c>
      <c r="F4" s="9" t="s">
        <v>23</v>
      </c>
      <c r="G4" s="9" t="s">
        <v>24</v>
      </c>
      <c r="H4" s="9" t="s">
        <v>25</v>
      </c>
      <c r="I4" s="11">
        <v>0</v>
      </c>
      <c r="J4" s="9" t="s">
        <v>25</v>
      </c>
      <c r="K4" s="9">
        <f aca="true" t="shared" si="0" ref="K4:K48">J4/1.2*0.6</f>
        <v>44.9</v>
      </c>
      <c r="L4" s="14">
        <v>80.4</v>
      </c>
      <c r="M4" s="14">
        <f aca="true" t="shared" si="1" ref="M4:M48">L4*0.4</f>
        <v>32.160000000000004</v>
      </c>
      <c r="N4" s="14">
        <f aca="true" t="shared" si="2" ref="N4:N48">K4+M4</f>
        <v>77.06</v>
      </c>
    </row>
    <row r="5" spans="1:14" ht="25.5" customHeight="1">
      <c r="A5" s="8">
        <v>3</v>
      </c>
      <c r="B5" s="9" t="s">
        <v>15</v>
      </c>
      <c r="C5" s="9" t="s">
        <v>26</v>
      </c>
      <c r="D5" s="9" t="s">
        <v>17</v>
      </c>
      <c r="E5" s="10" t="s">
        <v>18</v>
      </c>
      <c r="F5" s="9" t="s">
        <v>27</v>
      </c>
      <c r="G5" s="9" t="s">
        <v>28</v>
      </c>
      <c r="H5" s="9" t="s">
        <v>29</v>
      </c>
      <c r="I5" s="11">
        <v>0</v>
      </c>
      <c r="J5" s="9" t="s">
        <v>29</v>
      </c>
      <c r="K5" s="9">
        <f t="shared" si="0"/>
        <v>44.1</v>
      </c>
      <c r="L5" s="14">
        <v>81.9</v>
      </c>
      <c r="M5" s="14">
        <f t="shared" si="1"/>
        <v>32.760000000000005</v>
      </c>
      <c r="N5" s="14">
        <f t="shared" si="2"/>
        <v>76.86000000000001</v>
      </c>
    </row>
    <row r="6" spans="1:14" ht="25.5" customHeight="1">
      <c r="A6" s="8">
        <v>4</v>
      </c>
      <c r="B6" s="9" t="s">
        <v>15</v>
      </c>
      <c r="C6" s="9" t="s">
        <v>30</v>
      </c>
      <c r="D6" s="9" t="s">
        <v>17</v>
      </c>
      <c r="E6" s="10" t="s">
        <v>18</v>
      </c>
      <c r="F6" s="9" t="s">
        <v>31</v>
      </c>
      <c r="G6" s="9" t="s">
        <v>32</v>
      </c>
      <c r="H6" s="9" t="s">
        <v>33</v>
      </c>
      <c r="I6" s="11">
        <v>0</v>
      </c>
      <c r="J6" s="9" t="s">
        <v>33</v>
      </c>
      <c r="K6" s="9">
        <f t="shared" si="0"/>
        <v>43.9</v>
      </c>
      <c r="L6" s="14">
        <v>78.4</v>
      </c>
      <c r="M6" s="14">
        <f t="shared" si="1"/>
        <v>31.360000000000003</v>
      </c>
      <c r="N6" s="14">
        <f t="shared" si="2"/>
        <v>75.26</v>
      </c>
    </row>
    <row r="7" spans="1:14" ht="25.5" customHeight="1">
      <c r="A7" s="8">
        <v>5</v>
      </c>
      <c r="B7" s="9" t="s">
        <v>15</v>
      </c>
      <c r="C7" s="9" t="s">
        <v>34</v>
      </c>
      <c r="D7" s="9" t="s">
        <v>17</v>
      </c>
      <c r="E7" s="10" t="s">
        <v>18</v>
      </c>
      <c r="F7" s="9" t="s">
        <v>35</v>
      </c>
      <c r="G7" s="9" t="s">
        <v>36</v>
      </c>
      <c r="H7" s="9" t="s">
        <v>37</v>
      </c>
      <c r="I7" s="11">
        <v>0</v>
      </c>
      <c r="J7" s="9" t="s">
        <v>37</v>
      </c>
      <c r="K7" s="9">
        <f t="shared" si="0"/>
        <v>43.85</v>
      </c>
      <c r="L7" s="14">
        <v>82.8</v>
      </c>
      <c r="M7" s="14">
        <f t="shared" si="1"/>
        <v>33.12</v>
      </c>
      <c r="N7" s="14">
        <f t="shared" si="2"/>
        <v>76.97</v>
      </c>
    </row>
    <row r="8" spans="1:14" s="2" customFormat="1" ht="25.5" customHeight="1">
      <c r="A8" s="8">
        <v>6</v>
      </c>
      <c r="B8" s="9" t="s">
        <v>15</v>
      </c>
      <c r="C8" s="9" t="s">
        <v>38</v>
      </c>
      <c r="D8" s="9" t="s">
        <v>17</v>
      </c>
      <c r="E8" s="10" t="s">
        <v>18</v>
      </c>
      <c r="F8" s="9" t="s">
        <v>28</v>
      </c>
      <c r="G8" s="9" t="s">
        <v>39</v>
      </c>
      <c r="H8" s="9" t="s">
        <v>40</v>
      </c>
      <c r="I8" s="11">
        <v>0</v>
      </c>
      <c r="J8" s="9" t="s">
        <v>40</v>
      </c>
      <c r="K8" s="9">
        <f t="shared" si="0"/>
        <v>43.5</v>
      </c>
      <c r="L8" s="15">
        <v>82.2</v>
      </c>
      <c r="M8" s="14">
        <f t="shared" si="1"/>
        <v>32.88</v>
      </c>
      <c r="N8" s="14">
        <f t="shared" si="2"/>
        <v>76.38</v>
      </c>
    </row>
    <row r="9" spans="1:14" ht="25.5" customHeight="1">
      <c r="A9" s="8">
        <v>7</v>
      </c>
      <c r="B9" s="9" t="s">
        <v>15</v>
      </c>
      <c r="C9" s="9" t="s">
        <v>41</v>
      </c>
      <c r="D9" s="9" t="s">
        <v>17</v>
      </c>
      <c r="E9" s="10" t="s">
        <v>18</v>
      </c>
      <c r="F9" s="9" t="s">
        <v>42</v>
      </c>
      <c r="G9" s="9" t="s">
        <v>43</v>
      </c>
      <c r="H9" s="9" t="s">
        <v>44</v>
      </c>
      <c r="I9" s="11">
        <v>0</v>
      </c>
      <c r="J9" s="9" t="s">
        <v>44</v>
      </c>
      <c r="K9" s="9">
        <f t="shared" si="0"/>
        <v>43.20000000000001</v>
      </c>
      <c r="L9" s="14">
        <v>78.2</v>
      </c>
      <c r="M9" s="14">
        <f t="shared" si="1"/>
        <v>31.28</v>
      </c>
      <c r="N9" s="14">
        <f t="shared" si="2"/>
        <v>74.48000000000002</v>
      </c>
    </row>
    <row r="10" spans="1:14" ht="25.5" customHeight="1">
      <c r="A10" s="8">
        <v>8</v>
      </c>
      <c r="B10" s="9" t="s">
        <v>15</v>
      </c>
      <c r="C10" s="9" t="s">
        <v>45</v>
      </c>
      <c r="D10" s="9" t="s">
        <v>17</v>
      </c>
      <c r="E10" s="10" t="s">
        <v>18</v>
      </c>
      <c r="F10" s="9" t="s">
        <v>46</v>
      </c>
      <c r="G10" s="9" t="s">
        <v>47</v>
      </c>
      <c r="H10" s="9" t="s">
        <v>48</v>
      </c>
      <c r="I10" s="11">
        <v>0</v>
      </c>
      <c r="J10" s="9" t="s">
        <v>48</v>
      </c>
      <c r="K10" s="9">
        <f t="shared" si="0"/>
        <v>42.25</v>
      </c>
      <c r="L10" s="14">
        <v>81.3</v>
      </c>
      <c r="M10" s="14">
        <f t="shared" si="1"/>
        <v>32.52</v>
      </c>
      <c r="N10" s="14">
        <f t="shared" si="2"/>
        <v>74.77000000000001</v>
      </c>
    </row>
    <row r="11" spans="1:14" s="2" customFormat="1" ht="25.5" customHeight="1">
      <c r="A11" s="8">
        <v>9</v>
      </c>
      <c r="B11" s="9" t="s">
        <v>15</v>
      </c>
      <c r="C11" s="9" t="s">
        <v>49</v>
      </c>
      <c r="D11" s="9" t="s">
        <v>17</v>
      </c>
      <c r="E11" s="10" t="s">
        <v>18</v>
      </c>
      <c r="F11" s="9" t="s">
        <v>50</v>
      </c>
      <c r="G11" s="9" t="s">
        <v>28</v>
      </c>
      <c r="H11" s="9" t="s">
        <v>51</v>
      </c>
      <c r="I11" s="11">
        <v>0</v>
      </c>
      <c r="J11" s="9" t="s">
        <v>51</v>
      </c>
      <c r="K11" s="9">
        <f t="shared" si="0"/>
        <v>42.2</v>
      </c>
      <c r="L11" s="15">
        <v>77</v>
      </c>
      <c r="M11" s="14">
        <f t="shared" si="1"/>
        <v>30.8</v>
      </c>
      <c r="N11" s="14">
        <f t="shared" si="2"/>
        <v>73</v>
      </c>
    </row>
    <row r="12" spans="1:14" s="2" customFormat="1" ht="25.5" customHeight="1">
      <c r="A12" s="8">
        <v>10</v>
      </c>
      <c r="B12" s="9" t="s">
        <v>15</v>
      </c>
      <c r="C12" s="9" t="s">
        <v>52</v>
      </c>
      <c r="D12" s="9" t="s">
        <v>17</v>
      </c>
      <c r="E12" s="10" t="s">
        <v>18</v>
      </c>
      <c r="F12" s="9" t="s">
        <v>50</v>
      </c>
      <c r="G12" s="9" t="s">
        <v>28</v>
      </c>
      <c r="H12" s="9" t="s">
        <v>51</v>
      </c>
      <c r="I12" s="11">
        <v>0</v>
      </c>
      <c r="J12" s="9" t="s">
        <v>51</v>
      </c>
      <c r="K12" s="9">
        <f t="shared" si="0"/>
        <v>42.2</v>
      </c>
      <c r="L12" s="15">
        <v>78.2</v>
      </c>
      <c r="M12" s="14">
        <f t="shared" si="1"/>
        <v>31.28</v>
      </c>
      <c r="N12" s="14">
        <f t="shared" si="2"/>
        <v>73.48</v>
      </c>
    </row>
    <row r="13" spans="1:14" s="2" customFormat="1" ht="25.5" customHeight="1">
      <c r="A13" s="8">
        <v>11</v>
      </c>
      <c r="B13" s="9" t="s">
        <v>53</v>
      </c>
      <c r="C13" s="9" t="s">
        <v>54</v>
      </c>
      <c r="D13" s="9" t="s">
        <v>17</v>
      </c>
      <c r="E13" s="10" t="s">
        <v>18</v>
      </c>
      <c r="F13" s="10" t="s">
        <v>23</v>
      </c>
      <c r="G13" s="10" t="s">
        <v>55</v>
      </c>
      <c r="H13" s="10" t="s">
        <v>56</v>
      </c>
      <c r="I13" s="10">
        <v>0</v>
      </c>
      <c r="J13" s="10" t="s">
        <v>56</v>
      </c>
      <c r="K13" s="9">
        <f t="shared" si="0"/>
        <v>47.15</v>
      </c>
      <c r="L13" s="15">
        <v>80.8</v>
      </c>
      <c r="M13" s="14">
        <f t="shared" si="1"/>
        <v>32.32</v>
      </c>
      <c r="N13" s="14">
        <f t="shared" si="2"/>
        <v>79.47</v>
      </c>
    </row>
    <row r="14" spans="1:14" s="2" customFormat="1" ht="25.5" customHeight="1">
      <c r="A14" s="8">
        <v>12</v>
      </c>
      <c r="B14" s="9" t="s">
        <v>53</v>
      </c>
      <c r="C14" s="9" t="s">
        <v>57</v>
      </c>
      <c r="D14" s="9" t="s">
        <v>17</v>
      </c>
      <c r="E14" s="10" t="s">
        <v>18</v>
      </c>
      <c r="F14" s="10" t="s">
        <v>42</v>
      </c>
      <c r="G14" s="10" t="s">
        <v>58</v>
      </c>
      <c r="H14" s="10" t="s">
        <v>59</v>
      </c>
      <c r="I14" s="10">
        <v>0</v>
      </c>
      <c r="J14" s="10" t="s">
        <v>59</v>
      </c>
      <c r="K14" s="9">
        <f t="shared" si="0"/>
        <v>47.1</v>
      </c>
      <c r="L14" s="15">
        <v>82</v>
      </c>
      <c r="M14" s="14">
        <f t="shared" si="1"/>
        <v>32.800000000000004</v>
      </c>
      <c r="N14" s="14">
        <f t="shared" si="2"/>
        <v>79.9</v>
      </c>
    </row>
    <row r="15" spans="1:14" s="2" customFormat="1" ht="25.5" customHeight="1">
      <c r="A15" s="8">
        <v>13</v>
      </c>
      <c r="B15" s="9" t="s">
        <v>53</v>
      </c>
      <c r="C15" s="9" t="s">
        <v>60</v>
      </c>
      <c r="D15" s="9" t="s">
        <v>17</v>
      </c>
      <c r="E15" s="10" t="s">
        <v>18</v>
      </c>
      <c r="F15" s="10" t="s">
        <v>61</v>
      </c>
      <c r="G15" s="10" t="s">
        <v>62</v>
      </c>
      <c r="H15" s="10" t="s">
        <v>63</v>
      </c>
      <c r="I15" s="10">
        <v>0</v>
      </c>
      <c r="J15" s="10" t="s">
        <v>63</v>
      </c>
      <c r="K15" s="9">
        <f t="shared" si="0"/>
        <v>46.6</v>
      </c>
      <c r="L15" s="15">
        <v>78.2</v>
      </c>
      <c r="M15" s="14">
        <f t="shared" si="1"/>
        <v>31.28</v>
      </c>
      <c r="N15" s="14">
        <f t="shared" si="2"/>
        <v>77.88</v>
      </c>
    </row>
    <row r="16" spans="1:14" s="2" customFormat="1" ht="25.5" customHeight="1">
      <c r="A16" s="8">
        <v>14</v>
      </c>
      <c r="B16" s="9" t="s">
        <v>53</v>
      </c>
      <c r="C16" s="9" t="s">
        <v>64</v>
      </c>
      <c r="D16" s="9" t="s">
        <v>17</v>
      </c>
      <c r="E16" s="10" t="s">
        <v>18</v>
      </c>
      <c r="F16" s="10" t="s">
        <v>65</v>
      </c>
      <c r="G16" s="10" t="s">
        <v>66</v>
      </c>
      <c r="H16" s="10" t="s">
        <v>67</v>
      </c>
      <c r="I16" s="10">
        <v>0</v>
      </c>
      <c r="J16" s="10" t="s">
        <v>67</v>
      </c>
      <c r="K16" s="9">
        <f t="shared" si="0"/>
        <v>46.25000000000001</v>
      </c>
      <c r="L16" s="15">
        <v>84</v>
      </c>
      <c r="M16" s="14">
        <f t="shared" si="1"/>
        <v>33.6</v>
      </c>
      <c r="N16" s="14">
        <f t="shared" si="2"/>
        <v>79.85000000000001</v>
      </c>
    </row>
    <row r="17" spans="1:14" ht="25.5" customHeight="1">
      <c r="A17" s="8">
        <v>15</v>
      </c>
      <c r="B17" s="9" t="s">
        <v>53</v>
      </c>
      <c r="C17" s="9" t="s">
        <v>68</v>
      </c>
      <c r="D17" s="9" t="s">
        <v>17</v>
      </c>
      <c r="E17" s="10" t="s">
        <v>18</v>
      </c>
      <c r="F17" s="10" t="s">
        <v>65</v>
      </c>
      <c r="G17" s="10" t="s">
        <v>69</v>
      </c>
      <c r="H17" s="10" t="s">
        <v>70</v>
      </c>
      <c r="I17" s="10">
        <v>0</v>
      </c>
      <c r="J17" s="10" t="s">
        <v>70</v>
      </c>
      <c r="K17" s="9">
        <f t="shared" si="0"/>
        <v>45.05</v>
      </c>
      <c r="L17" s="14">
        <v>81.9</v>
      </c>
      <c r="M17" s="14">
        <f t="shared" si="1"/>
        <v>32.760000000000005</v>
      </c>
      <c r="N17" s="14">
        <f t="shared" si="2"/>
        <v>77.81</v>
      </c>
    </row>
    <row r="18" spans="1:14" ht="25.5" customHeight="1">
      <c r="A18" s="8">
        <v>16</v>
      </c>
      <c r="B18" s="9" t="s">
        <v>53</v>
      </c>
      <c r="C18" s="9" t="s">
        <v>71</v>
      </c>
      <c r="D18" s="9" t="s">
        <v>17</v>
      </c>
      <c r="E18" s="10" t="s">
        <v>18</v>
      </c>
      <c r="F18" s="10" t="s">
        <v>72</v>
      </c>
      <c r="G18" s="10" t="s">
        <v>48</v>
      </c>
      <c r="H18" s="10" t="s">
        <v>73</v>
      </c>
      <c r="I18" s="10">
        <v>0</v>
      </c>
      <c r="J18" s="10" t="s">
        <v>73</v>
      </c>
      <c r="K18" s="9">
        <f t="shared" si="0"/>
        <v>44.85</v>
      </c>
      <c r="L18" s="14">
        <v>79.8</v>
      </c>
      <c r="M18" s="14">
        <f t="shared" si="1"/>
        <v>31.92</v>
      </c>
      <c r="N18" s="14">
        <f t="shared" si="2"/>
        <v>76.77000000000001</v>
      </c>
    </row>
    <row r="19" spans="1:14" ht="25.5" customHeight="1">
      <c r="A19" s="8">
        <v>17</v>
      </c>
      <c r="B19" s="9" t="s">
        <v>74</v>
      </c>
      <c r="C19" s="9" t="s">
        <v>75</v>
      </c>
      <c r="D19" s="9" t="s">
        <v>17</v>
      </c>
      <c r="E19" s="11" t="s">
        <v>76</v>
      </c>
      <c r="F19" s="10" t="s">
        <v>77</v>
      </c>
      <c r="G19" s="10" t="s">
        <v>78</v>
      </c>
      <c r="H19" s="10" t="s">
        <v>55</v>
      </c>
      <c r="I19" s="10">
        <v>0</v>
      </c>
      <c r="J19" s="10" t="s">
        <v>55</v>
      </c>
      <c r="K19" s="9">
        <f t="shared" si="0"/>
        <v>45.75</v>
      </c>
      <c r="L19" s="14">
        <v>83</v>
      </c>
      <c r="M19" s="14">
        <f t="shared" si="1"/>
        <v>33.2</v>
      </c>
      <c r="N19" s="14">
        <f t="shared" si="2"/>
        <v>78.95</v>
      </c>
    </row>
    <row r="20" spans="1:14" ht="25.5" customHeight="1">
      <c r="A20" s="8">
        <v>18</v>
      </c>
      <c r="B20" s="9" t="s">
        <v>74</v>
      </c>
      <c r="C20" s="9" t="s">
        <v>79</v>
      </c>
      <c r="D20" s="9" t="s">
        <v>17</v>
      </c>
      <c r="E20" s="11" t="s">
        <v>76</v>
      </c>
      <c r="F20" s="10" t="s">
        <v>65</v>
      </c>
      <c r="G20" s="10" t="s">
        <v>80</v>
      </c>
      <c r="H20" s="10" t="s">
        <v>66</v>
      </c>
      <c r="I20" s="10">
        <v>0</v>
      </c>
      <c r="J20" s="10" t="s">
        <v>66</v>
      </c>
      <c r="K20" s="9">
        <f t="shared" si="0"/>
        <v>43.25000000000001</v>
      </c>
      <c r="L20" s="14">
        <v>81.3</v>
      </c>
      <c r="M20" s="14">
        <f t="shared" si="1"/>
        <v>32.52</v>
      </c>
      <c r="N20" s="14">
        <f t="shared" si="2"/>
        <v>75.77000000000001</v>
      </c>
    </row>
    <row r="21" spans="1:14" ht="25.5" customHeight="1">
      <c r="A21" s="8">
        <v>19</v>
      </c>
      <c r="B21" s="9" t="s">
        <v>74</v>
      </c>
      <c r="C21" s="9" t="s">
        <v>81</v>
      </c>
      <c r="D21" s="9" t="s">
        <v>17</v>
      </c>
      <c r="E21" s="11" t="s">
        <v>76</v>
      </c>
      <c r="F21" s="10" t="s">
        <v>72</v>
      </c>
      <c r="G21" s="10" t="s">
        <v>82</v>
      </c>
      <c r="H21" s="10" t="s">
        <v>44</v>
      </c>
      <c r="I21" s="10">
        <v>0</v>
      </c>
      <c r="J21" s="10" t="s">
        <v>44</v>
      </c>
      <c r="K21" s="9">
        <f t="shared" si="0"/>
        <v>43.20000000000001</v>
      </c>
      <c r="L21" s="14">
        <v>83.2</v>
      </c>
      <c r="M21" s="14">
        <f t="shared" si="1"/>
        <v>33.28</v>
      </c>
      <c r="N21" s="14">
        <f t="shared" si="2"/>
        <v>76.48000000000002</v>
      </c>
    </row>
    <row r="22" spans="1:14" ht="25.5" customHeight="1">
      <c r="A22" s="8">
        <v>20</v>
      </c>
      <c r="B22" s="9" t="s">
        <v>74</v>
      </c>
      <c r="C22" s="9" t="s">
        <v>83</v>
      </c>
      <c r="D22" s="9" t="s">
        <v>17</v>
      </c>
      <c r="E22" s="11" t="s">
        <v>76</v>
      </c>
      <c r="F22" s="10" t="s">
        <v>84</v>
      </c>
      <c r="G22" s="10" t="s">
        <v>85</v>
      </c>
      <c r="H22" s="10" t="s">
        <v>86</v>
      </c>
      <c r="I22" s="10">
        <v>0</v>
      </c>
      <c r="J22" s="10" t="s">
        <v>86</v>
      </c>
      <c r="K22" s="9">
        <f t="shared" si="0"/>
        <v>41.55</v>
      </c>
      <c r="L22" s="14">
        <v>81.2</v>
      </c>
      <c r="M22" s="14">
        <f t="shared" si="1"/>
        <v>32.480000000000004</v>
      </c>
      <c r="N22" s="14">
        <f t="shared" si="2"/>
        <v>74.03</v>
      </c>
    </row>
    <row r="23" spans="1:14" ht="25.5" customHeight="1">
      <c r="A23" s="8">
        <v>21</v>
      </c>
      <c r="B23" s="9" t="s">
        <v>74</v>
      </c>
      <c r="C23" s="9" t="s">
        <v>87</v>
      </c>
      <c r="D23" s="9" t="s">
        <v>17</v>
      </c>
      <c r="E23" s="11" t="s">
        <v>76</v>
      </c>
      <c r="F23" s="10" t="s">
        <v>88</v>
      </c>
      <c r="G23" s="10" t="s">
        <v>48</v>
      </c>
      <c r="H23" s="10" t="s">
        <v>89</v>
      </c>
      <c r="I23" s="10">
        <v>0</v>
      </c>
      <c r="J23" s="10" t="s">
        <v>89</v>
      </c>
      <c r="K23" s="9">
        <f t="shared" si="0"/>
        <v>40.95000000000001</v>
      </c>
      <c r="L23" s="14">
        <v>78.8</v>
      </c>
      <c r="M23" s="14">
        <f t="shared" si="1"/>
        <v>31.52</v>
      </c>
      <c r="N23" s="14">
        <f t="shared" si="2"/>
        <v>72.47000000000001</v>
      </c>
    </row>
    <row r="24" spans="1:14" ht="25.5" customHeight="1">
      <c r="A24" s="8">
        <v>22</v>
      </c>
      <c r="B24" s="9" t="s">
        <v>74</v>
      </c>
      <c r="C24" s="9" t="s">
        <v>90</v>
      </c>
      <c r="D24" s="9" t="s">
        <v>17</v>
      </c>
      <c r="E24" s="11" t="s">
        <v>76</v>
      </c>
      <c r="F24" s="10" t="s">
        <v>20</v>
      </c>
      <c r="G24" s="10" t="s">
        <v>91</v>
      </c>
      <c r="H24" s="10" t="s">
        <v>92</v>
      </c>
      <c r="I24" s="10">
        <v>0</v>
      </c>
      <c r="J24" s="10" t="s">
        <v>92</v>
      </c>
      <c r="K24" s="9">
        <f t="shared" si="0"/>
        <v>40.25000000000001</v>
      </c>
      <c r="L24" s="14">
        <v>82</v>
      </c>
      <c r="M24" s="14">
        <f t="shared" si="1"/>
        <v>32.800000000000004</v>
      </c>
      <c r="N24" s="14">
        <f t="shared" si="2"/>
        <v>73.05000000000001</v>
      </c>
    </row>
    <row r="25" spans="1:14" ht="25.5" customHeight="1">
      <c r="A25" s="8">
        <v>23</v>
      </c>
      <c r="B25" s="9" t="s">
        <v>93</v>
      </c>
      <c r="C25" s="9" t="s">
        <v>94</v>
      </c>
      <c r="D25" s="9" t="s">
        <v>17</v>
      </c>
      <c r="E25" s="9" t="s">
        <v>76</v>
      </c>
      <c r="F25" s="9" t="s">
        <v>84</v>
      </c>
      <c r="G25" s="9" t="s">
        <v>65</v>
      </c>
      <c r="H25" s="9" t="s">
        <v>95</v>
      </c>
      <c r="I25" s="9">
        <v>0</v>
      </c>
      <c r="J25" s="9" t="s">
        <v>95</v>
      </c>
      <c r="K25" s="9">
        <f t="shared" si="0"/>
        <v>50.85</v>
      </c>
      <c r="L25" s="14">
        <v>80.5</v>
      </c>
      <c r="M25" s="14">
        <f t="shared" si="1"/>
        <v>32.2</v>
      </c>
      <c r="N25" s="14">
        <f t="shared" si="2"/>
        <v>83.05000000000001</v>
      </c>
    </row>
    <row r="26" spans="1:14" ht="25.5" customHeight="1">
      <c r="A26" s="8">
        <v>24</v>
      </c>
      <c r="B26" s="9" t="s">
        <v>93</v>
      </c>
      <c r="C26" s="9" t="s">
        <v>96</v>
      </c>
      <c r="D26" s="9" t="s">
        <v>17</v>
      </c>
      <c r="E26" s="9" t="s">
        <v>76</v>
      </c>
      <c r="F26" s="9" t="s">
        <v>97</v>
      </c>
      <c r="G26" s="9" t="s">
        <v>98</v>
      </c>
      <c r="H26" s="9" t="s">
        <v>99</v>
      </c>
      <c r="I26" s="9">
        <v>0</v>
      </c>
      <c r="J26" s="9" t="s">
        <v>99</v>
      </c>
      <c r="K26" s="9">
        <f t="shared" si="0"/>
        <v>49.85</v>
      </c>
      <c r="L26" s="14">
        <v>82.3</v>
      </c>
      <c r="M26" s="14">
        <f t="shared" si="1"/>
        <v>32.92</v>
      </c>
      <c r="N26" s="14">
        <f t="shared" si="2"/>
        <v>82.77000000000001</v>
      </c>
    </row>
    <row r="27" spans="1:14" ht="25.5" customHeight="1">
      <c r="A27" s="8">
        <v>25</v>
      </c>
      <c r="B27" s="9" t="s">
        <v>93</v>
      </c>
      <c r="C27" s="9" t="s">
        <v>100</v>
      </c>
      <c r="D27" s="9" t="s">
        <v>17</v>
      </c>
      <c r="E27" s="9" t="s">
        <v>76</v>
      </c>
      <c r="F27" s="9" t="s">
        <v>19</v>
      </c>
      <c r="G27" s="9" t="s">
        <v>101</v>
      </c>
      <c r="H27" s="9" t="s">
        <v>20</v>
      </c>
      <c r="I27" s="9">
        <v>0</v>
      </c>
      <c r="J27" s="9" t="s">
        <v>20</v>
      </c>
      <c r="K27" s="9">
        <f t="shared" si="0"/>
        <v>48.50000000000001</v>
      </c>
      <c r="L27" s="14">
        <v>76.2</v>
      </c>
      <c r="M27" s="14">
        <f t="shared" si="1"/>
        <v>30.480000000000004</v>
      </c>
      <c r="N27" s="14">
        <f t="shared" si="2"/>
        <v>78.98000000000002</v>
      </c>
    </row>
    <row r="28" spans="1:14" ht="25.5" customHeight="1">
      <c r="A28" s="8">
        <v>26</v>
      </c>
      <c r="B28" s="9" t="s">
        <v>93</v>
      </c>
      <c r="C28" s="9" t="s">
        <v>102</v>
      </c>
      <c r="D28" s="9" t="s">
        <v>17</v>
      </c>
      <c r="E28" s="9" t="s">
        <v>76</v>
      </c>
      <c r="F28" s="9" t="s">
        <v>72</v>
      </c>
      <c r="G28" s="9" t="s">
        <v>103</v>
      </c>
      <c r="H28" s="9" t="s">
        <v>104</v>
      </c>
      <c r="I28" s="9">
        <v>0</v>
      </c>
      <c r="J28" s="9" t="s">
        <v>104</v>
      </c>
      <c r="K28" s="9">
        <f t="shared" si="0"/>
        <v>48.3</v>
      </c>
      <c r="L28" s="14">
        <v>80.02</v>
      </c>
      <c r="M28" s="14">
        <f t="shared" si="1"/>
        <v>32.008</v>
      </c>
      <c r="N28" s="14">
        <f t="shared" si="2"/>
        <v>80.30799999999999</v>
      </c>
    </row>
    <row r="29" spans="1:14" ht="25.5" customHeight="1">
      <c r="A29" s="8">
        <v>27</v>
      </c>
      <c r="B29" s="9" t="s">
        <v>93</v>
      </c>
      <c r="C29" s="9" t="s">
        <v>105</v>
      </c>
      <c r="D29" s="9" t="s">
        <v>17</v>
      </c>
      <c r="E29" s="9" t="s">
        <v>76</v>
      </c>
      <c r="F29" s="9" t="s">
        <v>61</v>
      </c>
      <c r="G29" s="9" t="s">
        <v>58</v>
      </c>
      <c r="H29" s="9" t="s">
        <v>106</v>
      </c>
      <c r="I29" s="9">
        <v>0</v>
      </c>
      <c r="J29" s="9" t="s">
        <v>106</v>
      </c>
      <c r="K29" s="9">
        <f t="shared" si="0"/>
        <v>46.9</v>
      </c>
      <c r="L29" s="14">
        <v>79.4</v>
      </c>
      <c r="M29" s="14">
        <f t="shared" si="1"/>
        <v>31.760000000000005</v>
      </c>
      <c r="N29" s="14">
        <f t="shared" si="2"/>
        <v>78.66</v>
      </c>
    </row>
    <row r="30" spans="1:14" s="3" customFormat="1" ht="25.5" customHeight="1">
      <c r="A30" s="8">
        <v>28</v>
      </c>
      <c r="B30" s="9" t="s">
        <v>93</v>
      </c>
      <c r="C30" s="8">
        <v>102011425</v>
      </c>
      <c r="D30" s="9" t="s">
        <v>17</v>
      </c>
      <c r="E30" s="9" t="s">
        <v>76</v>
      </c>
      <c r="F30" s="9" t="s">
        <v>107</v>
      </c>
      <c r="G30" s="9" t="s">
        <v>20</v>
      </c>
      <c r="H30" s="9" t="s">
        <v>108</v>
      </c>
      <c r="I30" s="9">
        <v>0</v>
      </c>
      <c r="J30" s="9" t="s">
        <v>108</v>
      </c>
      <c r="K30" s="9">
        <f t="shared" si="0"/>
        <v>45.4</v>
      </c>
      <c r="L30" s="15">
        <v>76.22</v>
      </c>
      <c r="M30" s="14">
        <f t="shared" si="1"/>
        <v>30.488</v>
      </c>
      <c r="N30" s="14">
        <f t="shared" si="2"/>
        <v>75.888</v>
      </c>
    </row>
    <row r="31" spans="1:14" ht="25.5" customHeight="1">
      <c r="A31" s="8">
        <v>29</v>
      </c>
      <c r="B31" s="9" t="s">
        <v>109</v>
      </c>
      <c r="C31" s="9" t="s">
        <v>110</v>
      </c>
      <c r="D31" s="9" t="s">
        <v>17</v>
      </c>
      <c r="E31" s="9" t="s">
        <v>111</v>
      </c>
      <c r="F31" s="9" t="s">
        <v>103</v>
      </c>
      <c r="G31" s="9" t="s">
        <v>84</v>
      </c>
      <c r="H31" s="9" t="s">
        <v>112</v>
      </c>
      <c r="I31" s="9">
        <v>0</v>
      </c>
      <c r="J31" s="9" t="s">
        <v>112</v>
      </c>
      <c r="K31" s="9">
        <f t="shared" si="0"/>
        <v>49.8</v>
      </c>
      <c r="L31" s="14">
        <v>79</v>
      </c>
      <c r="M31" s="14">
        <f t="shared" si="1"/>
        <v>31.6</v>
      </c>
      <c r="N31" s="14">
        <f t="shared" si="2"/>
        <v>81.4</v>
      </c>
    </row>
    <row r="32" spans="1:14" ht="25.5" customHeight="1">
      <c r="A32" s="8">
        <v>30</v>
      </c>
      <c r="B32" s="9" t="s">
        <v>109</v>
      </c>
      <c r="C32" s="9" t="s">
        <v>113</v>
      </c>
      <c r="D32" s="9" t="s">
        <v>17</v>
      </c>
      <c r="E32" s="9" t="s">
        <v>111</v>
      </c>
      <c r="F32" s="9" t="s">
        <v>67</v>
      </c>
      <c r="G32" s="9" t="s">
        <v>77</v>
      </c>
      <c r="H32" s="9" t="s">
        <v>114</v>
      </c>
      <c r="I32" s="9">
        <v>0</v>
      </c>
      <c r="J32" s="9" t="s">
        <v>114</v>
      </c>
      <c r="K32" s="9">
        <f t="shared" si="0"/>
        <v>46.4</v>
      </c>
      <c r="L32" s="14">
        <v>80.6</v>
      </c>
      <c r="M32" s="14">
        <f t="shared" si="1"/>
        <v>32.24</v>
      </c>
      <c r="N32" s="14">
        <f t="shared" si="2"/>
        <v>78.64</v>
      </c>
    </row>
    <row r="33" spans="1:14" ht="25.5" customHeight="1">
      <c r="A33" s="8">
        <v>31</v>
      </c>
      <c r="B33" s="9" t="s">
        <v>109</v>
      </c>
      <c r="C33" s="9" t="s">
        <v>115</v>
      </c>
      <c r="D33" s="9" t="s">
        <v>17</v>
      </c>
      <c r="E33" s="9" t="s">
        <v>111</v>
      </c>
      <c r="F33" s="9" t="s">
        <v>116</v>
      </c>
      <c r="G33" s="9" t="s">
        <v>117</v>
      </c>
      <c r="H33" s="9" t="s">
        <v>118</v>
      </c>
      <c r="I33" s="9">
        <v>0</v>
      </c>
      <c r="J33" s="9" t="s">
        <v>118</v>
      </c>
      <c r="K33" s="9">
        <f t="shared" si="0"/>
        <v>44.65</v>
      </c>
      <c r="L33" s="14">
        <v>75.2</v>
      </c>
      <c r="M33" s="14">
        <f t="shared" si="1"/>
        <v>30.080000000000002</v>
      </c>
      <c r="N33" s="14">
        <f t="shared" si="2"/>
        <v>74.73</v>
      </c>
    </row>
    <row r="34" spans="1:14" ht="25.5" customHeight="1">
      <c r="A34" s="8">
        <v>32</v>
      </c>
      <c r="B34" s="9" t="s">
        <v>119</v>
      </c>
      <c r="C34" s="9" t="s">
        <v>120</v>
      </c>
      <c r="D34" s="9" t="s">
        <v>17</v>
      </c>
      <c r="E34" s="9" t="s">
        <v>111</v>
      </c>
      <c r="F34" s="9" t="s">
        <v>121</v>
      </c>
      <c r="G34" s="9" t="s">
        <v>65</v>
      </c>
      <c r="H34" s="9" t="s">
        <v>122</v>
      </c>
      <c r="I34" s="9">
        <v>0</v>
      </c>
      <c r="J34" s="9" t="s">
        <v>122</v>
      </c>
      <c r="K34" s="9">
        <f t="shared" si="0"/>
        <v>51.35</v>
      </c>
      <c r="L34" s="14">
        <v>76.2</v>
      </c>
      <c r="M34" s="14">
        <f t="shared" si="1"/>
        <v>30.480000000000004</v>
      </c>
      <c r="N34" s="14">
        <f t="shared" si="2"/>
        <v>81.83000000000001</v>
      </c>
    </row>
    <row r="35" spans="1:14" ht="25.5" customHeight="1">
      <c r="A35" s="8">
        <v>33</v>
      </c>
      <c r="B35" s="9" t="s">
        <v>119</v>
      </c>
      <c r="C35" s="9" t="s">
        <v>123</v>
      </c>
      <c r="D35" s="9" t="s">
        <v>17</v>
      </c>
      <c r="E35" s="9" t="s">
        <v>111</v>
      </c>
      <c r="F35" s="9" t="s">
        <v>124</v>
      </c>
      <c r="G35" s="9" t="s">
        <v>84</v>
      </c>
      <c r="H35" s="9" t="s">
        <v>125</v>
      </c>
      <c r="I35" s="9">
        <v>0</v>
      </c>
      <c r="J35" s="9" t="s">
        <v>125</v>
      </c>
      <c r="K35" s="9">
        <f t="shared" si="0"/>
        <v>51.2</v>
      </c>
      <c r="L35" s="14">
        <v>85.2</v>
      </c>
      <c r="M35" s="14">
        <f t="shared" si="1"/>
        <v>34.080000000000005</v>
      </c>
      <c r="N35" s="14">
        <f t="shared" si="2"/>
        <v>85.28</v>
      </c>
    </row>
    <row r="36" spans="1:14" ht="25.5" customHeight="1">
      <c r="A36" s="8">
        <v>34</v>
      </c>
      <c r="B36" s="9" t="s">
        <v>119</v>
      </c>
      <c r="C36" s="9" t="s">
        <v>126</v>
      </c>
      <c r="D36" s="9" t="s">
        <v>17</v>
      </c>
      <c r="E36" s="9" t="s">
        <v>111</v>
      </c>
      <c r="F36" s="9" t="s">
        <v>65</v>
      </c>
      <c r="G36" s="9" t="s">
        <v>127</v>
      </c>
      <c r="H36" s="9" t="s">
        <v>128</v>
      </c>
      <c r="I36" s="9">
        <v>0</v>
      </c>
      <c r="J36" s="9" t="s">
        <v>128</v>
      </c>
      <c r="K36" s="9">
        <f t="shared" si="0"/>
        <v>50.6</v>
      </c>
      <c r="L36" s="14">
        <v>80.8</v>
      </c>
      <c r="M36" s="14">
        <f t="shared" si="1"/>
        <v>32.32</v>
      </c>
      <c r="N36" s="14">
        <f t="shared" si="2"/>
        <v>82.92</v>
      </c>
    </row>
    <row r="37" spans="1:14" ht="25.5" customHeight="1">
      <c r="A37" s="8">
        <v>35</v>
      </c>
      <c r="B37" s="9" t="s">
        <v>129</v>
      </c>
      <c r="C37" s="9" t="s">
        <v>130</v>
      </c>
      <c r="D37" s="9" t="s">
        <v>17</v>
      </c>
      <c r="E37" s="9" t="s">
        <v>131</v>
      </c>
      <c r="F37" s="9" t="s">
        <v>103</v>
      </c>
      <c r="G37" s="9" t="s">
        <v>132</v>
      </c>
      <c r="H37" s="9" t="s">
        <v>58</v>
      </c>
      <c r="I37" s="9">
        <v>0</v>
      </c>
      <c r="J37" s="9" t="s">
        <v>58</v>
      </c>
      <c r="K37" s="9">
        <f t="shared" si="0"/>
        <v>45</v>
      </c>
      <c r="L37" s="14">
        <v>84.3</v>
      </c>
      <c r="M37" s="14">
        <f t="shared" si="1"/>
        <v>33.72</v>
      </c>
      <c r="N37" s="14">
        <f t="shared" si="2"/>
        <v>78.72</v>
      </c>
    </row>
    <row r="38" spans="1:14" ht="25.5" customHeight="1">
      <c r="A38" s="8">
        <v>36</v>
      </c>
      <c r="B38" s="9" t="s">
        <v>129</v>
      </c>
      <c r="C38" s="9" t="s">
        <v>133</v>
      </c>
      <c r="D38" s="9" t="s">
        <v>17</v>
      </c>
      <c r="E38" s="9" t="s">
        <v>131</v>
      </c>
      <c r="F38" s="9" t="s">
        <v>42</v>
      </c>
      <c r="G38" s="9" t="s">
        <v>134</v>
      </c>
      <c r="H38" s="9" t="s">
        <v>29</v>
      </c>
      <c r="I38" s="9">
        <v>0</v>
      </c>
      <c r="J38" s="9" t="s">
        <v>29</v>
      </c>
      <c r="K38" s="9">
        <f t="shared" si="0"/>
        <v>44.1</v>
      </c>
      <c r="L38" s="14">
        <v>80.2</v>
      </c>
      <c r="M38" s="14">
        <f t="shared" si="1"/>
        <v>32.080000000000005</v>
      </c>
      <c r="N38" s="14">
        <f t="shared" si="2"/>
        <v>76.18</v>
      </c>
    </row>
    <row r="39" spans="1:14" ht="25.5" customHeight="1">
      <c r="A39" s="8">
        <v>37</v>
      </c>
      <c r="B39" s="9" t="s">
        <v>129</v>
      </c>
      <c r="C39" s="9" t="s">
        <v>135</v>
      </c>
      <c r="D39" s="9" t="s">
        <v>17</v>
      </c>
      <c r="E39" s="9" t="s">
        <v>131</v>
      </c>
      <c r="F39" s="9" t="s">
        <v>136</v>
      </c>
      <c r="G39" s="9" t="s">
        <v>72</v>
      </c>
      <c r="H39" s="9" t="s">
        <v>137</v>
      </c>
      <c r="I39" s="9">
        <v>0</v>
      </c>
      <c r="J39" s="9" t="s">
        <v>137</v>
      </c>
      <c r="K39" s="9">
        <f t="shared" si="0"/>
        <v>43.65</v>
      </c>
      <c r="L39" s="14">
        <v>80.6</v>
      </c>
      <c r="M39" s="14">
        <f t="shared" si="1"/>
        <v>32.24</v>
      </c>
      <c r="N39" s="14">
        <f t="shared" si="2"/>
        <v>75.89</v>
      </c>
    </row>
    <row r="40" spans="1:14" ht="25.5" customHeight="1">
      <c r="A40" s="8">
        <v>38</v>
      </c>
      <c r="B40" s="9" t="s">
        <v>138</v>
      </c>
      <c r="C40" s="9" t="s">
        <v>139</v>
      </c>
      <c r="D40" s="9" t="s">
        <v>17</v>
      </c>
      <c r="E40" s="9" t="s">
        <v>140</v>
      </c>
      <c r="F40" s="9" t="s">
        <v>42</v>
      </c>
      <c r="G40" s="9" t="s">
        <v>82</v>
      </c>
      <c r="H40" s="9" t="s">
        <v>141</v>
      </c>
      <c r="I40" s="9">
        <v>0</v>
      </c>
      <c r="J40" s="9" t="s">
        <v>141</v>
      </c>
      <c r="K40" s="9">
        <f t="shared" si="0"/>
        <v>43.8</v>
      </c>
      <c r="L40" s="14">
        <v>81.5</v>
      </c>
      <c r="M40" s="14">
        <f t="shared" si="1"/>
        <v>32.6</v>
      </c>
      <c r="N40" s="14">
        <f t="shared" si="2"/>
        <v>76.4</v>
      </c>
    </row>
    <row r="41" spans="1:14" ht="25.5" customHeight="1">
      <c r="A41" s="8">
        <v>39</v>
      </c>
      <c r="B41" s="9" t="s">
        <v>138</v>
      </c>
      <c r="C41" s="9" t="s">
        <v>142</v>
      </c>
      <c r="D41" s="9" t="s">
        <v>17</v>
      </c>
      <c r="E41" s="9" t="s">
        <v>140</v>
      </c>
      <c r="F41" s="9" t="s">
        <v>103</v>
      </c>
      <c r="G41" s="9" t="s">
        <v>143</v>
      </c>
      <c r="H41" s="9" t="s">
        <v>144</v>
      </c>
      <c r="I41" s="9">
        <v>0</v>
      </c>
      <c r="J41" s="9" t="s">
        <v>144</v>
      </c>
      <c r="K41" s="9">
        <f t="shared" si="0"/>
        <v>41.1</v>
      </c>
      <c r="L41" s="14">
        <v>76.2</v>
      </c>
      <c r="M41" s="14">
        <f t="shared" si="1"/>
        <v>30.480000000000004</v>
      </c>
      <c r="N41" s="14">
        <f t="shared" si="2"/>
        <v>71.58000000000001</v>
      </c>
    </row>
    <row r="42" spans="1:14" ht="25.5" customHeight="1">
      <c r="A42" s="8">
        <v>40</v>
      </c>
      <c r="B42" s="9" t="s">
        <v>138</v>
      </c>
      <c r="C42" s="9" t="s">
        <v>145</v>
      </c>
      <c r="D42" s="9" t="s">
        <v>17</v>
      </c>
      <c r="E42" s="9" t="s">
        <v>140</v>
      </c>
      <c r="F42" s="9" t="s">
        <v>36</v>
      </c>
      <c r="G42" s="9" t="s">
        <v>146</v>
      </c>
      <c r="H42" s="9" t="s">
        <v>147</v>
      </c>
      <c r="I42" s="9">
        <v>0</v>
      </c>
      <c r="J42" s="9" t="s">
        <v>147</v>
      </c>
      <c r="K42" s="9">
        <f t="shared" si="0"/>
        <v>38.9</v>
      </c>
      <c r="L42" s="14">
        <v>72.5</v>
      </c>
      <c r="M42" s="14">
        <f t="shared" si="1"/>
        <v>29</v>
      </c>
      <c r="N42" s="14">
        <f t="shared" si="2"/>
        <v>67.9</v>
      </c>
    </row>
    <row r="43" spans="1:14" ht="25.5" customHeight="1">
      <c r="A43" s="8">
        <v>41</v>
      </c>
      <c r="B43" s="9" t="s">
        <v>148</v>
      </c>
      <c r="C43" s="9" t="s">
        <v>149</v>
      </c>
      <c r="D43" s="9" t="s">
        <v>17</v>
      </c>
      <c r="E43" s="9" t="s">
        <v>150</v>
      </c>
      <c r="F43" s="9" t="s">
        <v>151</v>
      </c>
      <c r="G43" s="9" t="s">
        <v>151</v>
      </c>
      <c r="H43" s="9" t="s">
        <v>151</v>
      </c>
      <c r="I43" s="9">
        <v>0</v>
      </c>
      <c r="J43" s="9" t="s">
        <v>151</v>
      </c>
      <c r="K43" s="9">
        <f t="shared" si="0"/>
        <v>43.75</v>
      </c>
      <c r="L43" s="14">
        <v>77.2</v>
      </c>
      <c r="M43" s="14">
        <f t="shared" si="1"/>
        <v>30.880000000000003</v>
      </c>
      <c r="N43" s="14">
        <f t="shared" si="2"/>
        <v>74.63</v>
      </c>
    </row>
    <row r="44" spans="1:14" ht="25.5" customHeight="1">
      <c r="A44" s="8">
        <v>42</v>
      </c>
      <c r="B44" s="9" t="s">
        <v>148</v>
      </c>
      <c r="C44" s="9" t="s">
        <v>152</v>
      </c>
      <c r="D44" s="9" t="s">
        <v>17</v>
      </c>
      <c r="E44" s="9" t="s">
        <v>150</v>
      </c>
      <c r="F44" s="9" t="s">
        <v>67</v>
      </c>
      <c r="G44" s="9" t="s">
        <v>153</v>
      </c>
      <c r="H44" s="9" t="s">
        <v>154</v>
      </c>
      <c r="I44" s="9">
        <v>0</v>
      </c>
      <c r="J44" s="9" t="s">
        <v>154</v>
      </c>
      <c r="K44" s="9">
        <f t="shared" si="0"/>
        <v>43.1</v>
      </c>
      <c r="L44" s="14">
        <v>73.6</v>
      </c>
      <c r="M44" s="14">
        <f t="shared" si="1"/>
        <v>29.439999999999998</v>
      </c>
      <c r="N44" s="14">
        <f t="shared" si="2"/>
        <v>72.53999999999999</v>
      </c>
    </row>
    <row r="45" spans="1:14" s="2" customFormat="1" ht="25.5" customHeight="1">
      <c r="A45" s="8">
        <v>43</v>
      </c>
      <c r="B45" s="9" t="s">
        <v>148</v>
      </c>
      <c r="C45" s="9">
        <v>102002128</v>
      </c>
      <c r="D45" s="9" t="s">
        <v>17</v>
      </c>
      <c r="E45" s="9" t="s">
        <v>150</v>
      </c>
      <c r="F45" s="9">
        <v>66</v>
      </c>
      <c r="G45" s="9" t="s">
        <v>155</v>
      </c>
      <c r="H45" s="9" t="s">
        <v>136</v>
      </c>
      <c r="I45" s="9">
        <v>0</v>
      </c>
      <c r="J45" s="9" t="s">
        <v>136</v>
      </c>
      <c r="K45" s="9">
        <f t="shared" si="0"/>
        <v>36</v>
      </c>
      <c r="L45" s="15">
        <v>0</v>
      </c>
      <c r="M45" s="14">
        <f t="shared" si="1"/>
        <v>0</v>
      </c>
      <c r="N45" s="14">
        <f t="shared" si="2"/>
        <v>36</v>
      </c>
    </row>
    <row r="46" spans="1:14" ht="25.5" customHeight="1">
      <c r="A46" s="8">
        <v>44</v>
      </c>
      <c r="B46" s="9" t="s">
        <v>156</v>
      </c>
      <c r="C46" s="9" t="s">
        <v>157</v>
      </c>
      <c r="D46" s="9" t="s">
        <v>17</v>
      </c>
      <c r="E46" s="9" t="s">
        <v>158</v>
      </c>
      <c r="F46" s="9" t="s">
        <v>159</v>
      </c>
      <c r="G46" s="9" t="s">
        <v>101</v>
      </c>
      <c r="H46" s="9" t="s">
        <v>160</v>
      </c>
      <c r="I46" s="9">
        <v>0</v>
      </c>
      <c r="J46" s="9" t="s">
        <v>160</v>
      </c>
      <c r="K46" s="9">
        <f t="shared" si="0"/>
        <v>50.4</v>
      </c>
      <c r="L46" s="14">
        <v>81.66</v>
      </c>
      <c r="M46" s="14">
        <f t="shared" si="1"/>
        <v>32.664</v>
      </c>
      <c r="N46" s="14">
        <f t="shared" si="2"/>
        <v>83.064</v>
      </c>
    </row>
    <row r="47" spans="1:14" ht="25.5" customHeight="1">
      <c r="A47" s="8">
        <v>45</v>
      </c>
      <c r="B47" s="9" t="s">
        <v>156</v>
      </c>
      <c r="C47" s="9" t="s">
        <v>161</v>
      </c>
      <c r="D47" s="9" t="s">
        <v>17</v>
      </c>
      <c r="E47" s="9" t="s">
        <v>158</v>
      </c>
      <c r="F47" s="9" t="s">
        <v>72</v>
      </c>
      <c r="G47" s="9" t="s">
        <v>116</v>
      </c>
      <c r="H47" s="9" t="s">
        <v>162</v>
      </c>
      <c r="I47" s="9">
        <v>0</v>
      </c>
      <c r="J47" s="9" t="s">
        <v>162</v>
      </c>
      <c r="K47" s="9">
        <f t="shared" si="0"/>
        <v>44.4</v>
      </c>
      <c r="L47" s="14">
        <v>78</v>
      </c>
      <c r="M47" s="14">
        <f t="shared" si="1"/>
        <v>31.200000000000003</v>
      </c>
      <c r="N47" s="14">
        <f t="shared" si="2"/>
        <v>75.6</v>
      </c>
    </row>
    <row r="48" spans="1:14" ht="25.5" customHeight="1">
      <c r="A48" s="8">
        <v>46</v>
      </c>
      <c r="B48" s="9" t="s">
        <v>156</v>
      </c>
      <c r="C48" s="9" t="s">
        <v>163</v>
      </c>
      <c r="D48" s="9" t="s">
        <v>17</v>
      </c>
      <c r="E48" s="9" t="s">
        <v>158</v>
      </c>
      <c r="F48" s="9" t="s">
        <v>67</v>
      </c>
      <c r="G48" s="9" t="s">
        <v>164</v>
      </c>
      <c r="H48" s="9" t="s">
        <v>165</v>
      </c>
      <c r="I48" s="9">
        <v>0</v>
      </c>
      <c r="J48" s="9" t="s">
        <v>165</v>
      </c>
      <c r="K48" s="9">
        <f t="shared" si="0"/>
        <v>44.15</v>
      </c>
      <c r="L48" s="14">
        <v>75</v>
      </c>
      <c r="M48" s="14">
        <f t="shared" si="1"/>
        <v>30</v>
      </c>
      <c r="N48" s="14">
        <f t="shared" si="2"/>
        <v>74.15</v>
      </c>
    </row>
  </sheetData>
  <sheetProtection/>
  <mergeCells count="1">
    <mergeCell ref="A1:N1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古有义</cp:lastModifiedBy>
  <cp:lastPrinted>2020-09-12T05:35:22Z</cp:lastPrinted>
  <dcterms:created xsi:type="dcterms:W3CDTF">2016-07-08T09:07:21Z</dcterms:created>
  <dcterms:modified xsi:type="dcterms:W3CDTF">2020-09-14T00:34:12Z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